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AA IN CORSO\RICERCA AG21L\AGGIORNAMENTI\AGGIORNAMENTO 2022\"/>
    </mc:Choice>
  </mc:AlternateContent>
  <bookViews>
    <workbookView xWindow="0" yWindow="0" windowWidth="20490" windowHeight="7755"/>
  </bookViews>
  <sheets>
    <sheet name="tab 2 -ABITANTI 2011-2021" sheetId="1" r:id="rId1"/>
  </sheets>
  <definedNames>
    <definedName name="_xlnm.Print_Area" localSheetId="0">'tab 2 -ABITANTI 2011-2021'!$A$1:$N$68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9" i="1"/>
  <c r="J62" i="1" l="1"/>
  <c r="J60" i="1"/>
  <c r="J58" i="1"/>
  <c r="J56" i="1"/>
  <c r="J54" i="1"/>
  <c r="J52" i="1"/>
  <c r="J50" i="1"/>
  <c r="J48" i="1"/>
  <c r="J47" i="1"/>
  <c r="J46" i="1"/>
  <c r="J45" i="1"/>
  <c r="J44" i="1"/>
  <c r="J43" i="1"/>
  <c r="J42" i="1"/>
  <c r="D11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64" i="1" l="1"/>
  <c r="E30" i="1"/>
  <c r="E64" i="1" s="1"/>
  <c r="D29" i="1"/>
</calcChain>
</file>

<file path=xl/sharedStrings.xml><?xml version="1.0" encoding="utf-8"?>
<sst xmlns="http://schemas.openxmlformats.org/spreadsheetml/2006/main" count="102" uniqueCount="73">
  <si>
    <t>pag.1</t>
  </si>
  <si>
    <t>COMUNI</t>
  </si>
  <si>
    <t>ABITANTI 2011</t>
  </si>
  <si>
    <t xml:space="preserve">AG 21L </t>
  </si>
  <si>
    <t>ALTRI</t>
  </si>
  <si>
    <t>TOT. AREA</t>
  </si>
  <si>
    <t>angera</t>
  </si>
  <si>
    <t>bardello</t>
  </si>
  <si>
    <t>besozzo</t>
  </si>
  <si>
    <t>biandronno</t>
  </si>
  <si>
    <t>brebbia</t>
  </si>
  <si>
    <t>bregano</t>
  </si>
  <si>
    <t>comabbio</t>
  </si>
  <si>
    <t>ispra</t>
  </si>
  <si>
    <t>laveno mombello</t>
  </si>
  <si>
    <t>leggiuno</t>
  </si>
  <si>
    <t>malgesso</t>
  </si>
  <si>
    <t>mercallo</t>
  </si>
  <si>
    <t>monvalle</t>
  </si>
  <si>
    <t>ranco</t>
  </si>
  <si>
    <t>sangiano</t>
  </si>
  <si>
    <t>sesto calende</t>
  </si>
  <si>
    <t>taino</t>
  </si>
  <si>
    <t>ternate</t>
  </si>
  <si>
    <t>travedona monate</t>
  </si>
  <si>
    <t>varano borghi</t>
  </si>
  <si>
    <t>vergiate</t>
  </si>
  <si>
    <t>TOTALE AG 21 L</t>
  </si>
  <si>
    <t>TOTALE AREA STUDIO</t>
  </si>
  <si>
    <t xml:space="preserve">LEGENDA </t>
  </si>
  <si>
    <t>AZZURRO</t>
  </si>
  <si>
    <t>VERDE</t>
  </si>
  <si>
    <t>GIALLO</t>
  </si>
  <si>
    <t>FUCSIA</t>
  </si>
  <si>
    <t>ROSSO</t>
  </si>
  <si>
    <t>COLORI/</t>
  </si>
  <si>
    <t>MINIMI</t>
  </si>
  <si>
    <t>&lt; MEDIA</t>
  </si>
  <si>
    <t xml:space="preserve">CIRCA COME </t>
  </si>
  <si>
    <t>&gt; MEDIA</t>
  </si>
  <si>
    <t>MASSIMI</t>
  </si>
  <si>
    <t>/VALORI</t>
  </si>
  <si>
    <t>AREA E AG21L</t>
  </si>
  <si>
    <t>MEDIA AREA E AG21L</t>
  </si>
  <si>
    <t>pag.2</t>
  </si>
  <si>
    <t>ALTRI COMUNI E TERRITORI</t>
  </si>
  <si>
    <t>ASSUNTI COME RIFERIMENTI</t>
  </si>
  <si>
    <t>cittiglio</t>
  </si>
  <si>
    <t>caravate</t>
  </si>
  <si>
    <t>gavirate</t>
  </si>
  <si>
    <t>mornago</t>
  </si>
  <si>
    <t>daverio</t>
  </si>
  <si>
    <t>golasecca</t>
  </si>
  <si>
    <t>somma lombardo</t>
  </si>
  <si>
    <t>castelletto ticino</t>
  </si>
  <si>
    <t>arona</t>
  </si>
  <si>
    <t>varese</t>
  </si>
  <si>
    <t>milano</t>
  </si>
  <si>
    <t>PROVINCIA VARESE</t>
  </si>
  <si>
    <t>LOMBARDIA</t>
  </si>
  <si>
    <t>ITALIA</t>
  </si>
  <si>
    <t>PESO AREA STUDIO/PROVINCIA</t>
  </si>
  <si>
    <t>cadrezzate con osmate</t>
  </si>
  <si>
    <t>( &gt;+10)</t>
  </si>
  <si>
    <t>% VARIAZIONE</t>
  </si>
  <si>
    <t>(da -2,0 a -1,3)</t>
  </si>
  <si>
    <t>(&lt;-5,0)</t>
  </si>
  <si>
    <t>(da -4,9 a -1,9)</t>
  </si>
  <si>
    <t>(da -1,2 a +9,9)</t>
  </si>
  <si>
    <t>segue TAB. 2 - POPOLAZIONE RESIDENTE 2011-2020</t>
  </si>
  <si>
    <t>TABELLA 2 - POPOLAZIONE RESIDENTE  2011-2021</t>
  </si>
  <si>
    <t>ABITANTI 2021</t>
  </si>
  <si>
    <t>2011/2021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</si>
</sst>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Fill="1"/>
    <xf numFmtId="2" fontId="0" fillId="0" borderId="0" xfId="2" applyNumberFormat="1" applyFont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2" fontId="2" fillId="0" borderId="0" xfId="2" applyNumberFormat="1" applyFont="1" applyFill="1" applyBorder="1"/>
    <xf numFmtId="0" fontId="0" fillId="0" borderId="7" xfId="0" applyBorder="1"/>
    <xf numFmtId="0" fontId="0" fillId="5" borderId="7" xfId="0" applyFill="1" applyBorder="1"/>
    <xf numFmtId="0" fontId="0" fillId="0" borderId="8" xfId="0" applyBorder="1"/>
    <xf numFmtId="0" fontId="0" fillId="2" borderId="7" xfId="0" applyFill="1" applyBorder="1"/>
    <xf numFmtId="0" fontId="0" fillId="0" borderId="8" xfId="0" applyFill="1" applyBorder="1"/>
    <xf numFmtId="3" fontId="0" fillId="3" borderId="9" xfId="0" applyNumberFormat="1" applyFill="1" applyBorder="1"/>
    <xf numFmtId="3" fontId="0" fillId="0" borderId="9" xfId="0" applyNumberFormat="1" applyBorder="1"/>
    <xf numFmtId="3" fontId="0" fillId="0" borderId="8" xfId="0" applyNumberFormat="1" applyFill="1" applyBorder="1"/>
    <xf numFmtId="0" fontId="0" fillId="4" borderId="9" xfId="0" applyFont="1" applyFill="1" applyBorder="1"/>
    <xf numFmtId="0" fontId="0" fillId="6" borderId="0" xfId="0" applyFill="1"/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3" fontId="0" fillId="0" borderId="0" xfId="0" applyNumberFormat="1" applyBorder="1"/>
    <xf numFmtId="3" fontId="0" fillId="0" borderId="11" xfId="0" applyNumberFormat="1" applyBorder="1"/>
    <xf numFmtId="3" fontId="0" fillId="0" borderId="0" xfId="0" applyNumberFormat="1" applyFill="1" applyBorder="1"/>
    <xf numFmtId="3" fontId="0" fillId="0" borderId="11" xfId="0" applyNumberFormat="1" applyFill="1" applyBorder="1"/>
    <xf numFmtId="0" fontId="0" fillId="0" borderId="0" xfId="0" applyBorder="1"/>
    <xf numFmtId="0" fontId="0" fillId="0" borderId="12" xfId="0" quotePrefix="1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3" fontId="0" fillId="0" borderId="13" xfId="0" applyNumberFormat="1" applyBorder="1"/>
    <xf numFmtId="0" fontId="0" fillId="0" borderId="14" xfId="0" applyBorder="1"/>
    <xf numFmtId="3" fontId="0" fillId="0" borderId="13" xfId="0" applyNumberFormat="1" applyFill="1" applyBorder="1"/>
    <xf numFmtId="2" fontId="2" fillId="0" borderId="0" xfId="2" applyNumberFormat="1" applyFont="1"/>
    <xf numFmtId="164" fontId="0" fillId="0" borderId="0" xfId="1" applyNumberFormat="1" applyFont="1" applyAlignment="1">
      <alignment horizontal="right"/>
    </xf>
    <xf numFmtId="0" fontId="0" fillId="0" borderId="15" xfId="0" applyBorder="1"/>
    <xf numFmtId="0" fontId="0" fillId="0" borderId="16" xfId="0" applyBorder="1"/>
    <xf numFmtId="165" fontId="0" fillId="0" borderId="16" xfId="0" applyNumberFormat="1" applyBorder="1"/>
    <xf numFmtId="3" fontId="0" fillId="0" borderId="16" xfId="0" applyNumberFormat="1" applyBorder="1"/>
    <xf numFmtId="165" fontId="0" fillId="0" borderId="17" xfId="0" applyNumberFormat="1" applyBorder="1"/>
    <xf numFmtId="3" fontId="4" fillId="0" borderId="0" xfId="0" applyNumberFormat="1" applyFont="1"/>
    <xf numFmtId="10" fontId="0" fillId="0" borderId="0" xfId="0" applyNumberFormat="1"/>
    <xf numFmtId="165" fontId="0" fillId="0" borderId="0" xfId="0" applyNumberFormat="1"/>
    <xf numFmtId="4" fontId="0" fillId="0" borderId="2" xfId="0" applyNumberFormat="1" applyBorder="1"/>
    <xf numFmtId="165" fontId="0" fillId="7" borderId="0" xfId="2" applyNumberFormat="1" applyFont="1" applyFill="1"/>
    <xf numFmtId="165" fontId="2" fillId="7" borderId="3" xfId="2" applyNumberFormat="1" applyFont="1" applyFill="1" applyBorder="1"/>
    <xf numFmtId="0" fontId="0" fillId="7" borderId="9" xfId="0" applyFill="1" applyBorder="1"/>
    <xf numFmtId="165" fontId="0" fillId="4" borderId="0" xfId="2" applyNumberFormat="1" applyFont="1" applyFill="1"/>
    <xf numFmtId="165" fontId="0" fillId="3" borderId="0" xfId="2" applyNumberFormat="1" applyFont="1" applyFill="1"/>
    <xf numFmtId="165" fontId="0" fillId="5" borderId="0" xfId="2" applyNumberFormat="1" applyFont="1" applyFill="1"/>
    <xf numFmtId="165" fontId="0" fillId="2" borderId="0" xfId="2" applyNumberFormat="1" applyFont="1" applyFill="1"/>
    <xf numFmtId="165" fontId="2" fillId="7" borderId="6" xfId="2" applyNumberFormat="1" applyFont="1" applyFill="1" applyBorder="1"/>
    <xf numFmtId="165" fontId="0" fillId="0" borderId="0" xfId="2" applyNumberFormat="1" applyFont="1" applyFill="1"/>
    <xf numFmtId="17" fontId="2" fillId="0" borderId="0" xfId="0" applyNumberFormat="1" applyFont="1"/>
    <xf numFmtId="165" fontId="0" fillId="8" borderId="0" xfId="2" applyNumberFormat="1" applyFont="1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showWhiteSpace="0" topLeftCell="A69" zoomScale="80" zoomScaleNormal="80" workbookViewId="0">
      <selection activeCell="N96" sqref="N96"/>
    </sheetView>
  </sheetViews>
  <sheetFormatPr defaultRowHeight="15" x14ac:dyDescent="0.25"/>
  <cols>
    <col min="4" max="4" width="9.85546875" bestFit="1" customWidth="1"/>
    <col min="5" max="5" width="14.28515625" style="2" bestFit="1" customWidth="1"/>
    <col min="6" max="6" width="3.5703125" style="2" customWidth="1"/>
    <col min="7" max="7" width="11.7109375" style="2" customWidth="1"/>
    <col min="8" max="8" width="11.85546875" style="2" bestFit="1" customWidth="1"/>
    <col min="9" max="9" width="5.28515625" style="2" customWidth="1"/>
    <col min="10" max="10" width="11.42578125" customWidth="1"/>
  </cols>
  <sheetData>
    <row r="1" spans="1:11" ht="21" x14ac:dyDescent="0.35">
      <c r="A1" s="1" t="s">
        <v>70</v>
      </c>
      <c r="B1" s="1"/>
      <c r="C1" s="1"/>
      <c r="K1" t="s">
        <v>0</v>
      </c>
    </row>
    <row r="2" spans="1:11" x14ac:dyDescent="0.25">
      <c r="A2" s="3" t="s">
        <v>1</v>
      </c>
      <c r="B2" s="3"/>
      <c r="C2" s="3"/>
      <c r="D2" s="3" t="s">
        <v>2</v>
      </c>
      <c r="E2" s="4"/>
      <c r="F2" s="4"/>
      <c r="G2" s="4" t="s">
        <v>71</v>
      </c>
      <c r="H2" s="4"/>
      <c r="I2" s="4"/>
      <c r="J2" s="3" t="s">
        <v>64</v>
      </c>
      <c r="K2" s="3"/>
    </row>
    <row r="3" spans="1:11" x14ac:dyDescent="0.25">
      <c r="A3" s="3" t="s">
        <v>3</v>
      </c>
      <c r="B3" s="3" t="s">
        <v>4</v>
      </c>
      <c r="C3" s="3"/>
      <c r="D3" s="3" t="s">
        <v>3</v>
      </c>
      <c r="E3" s="4" t="s">
        <v>5</v>
      </c>
      <c r="F3" s="4"/>
      <c r="G3" s="3" t="s">
        <v>3</v>
      </c>
      <c r="H3" s="4" t="s">
        <v>5</v>
      </c>
      <c r="I3" s="4"/>
      <c r="J3" s="61" t="s">
        <v>72</v>
      </c>
      <c r="K3" s="3"/>
    </row>
    <row r="4" spans="1:11" ht="7.5" customHeight="1" x14ac:dyDescent="0.25"/>
    <row r="5" spans="1:11" x14ac:dyDescent="0.25">
      <c r="A5" t="s">
        <v>6</v>
      </c>
      <c r="D5" s="2">
        <v>5611</v>
      </c>
      <c r="E5" s="2">
        <v>5611</v>
      </c>
      <c r="G5" s="2">
        <v>5362</v>
      </c>
      <c r="H5" s="2">
        <v>5362</v>
      </c>
      <c r="J5" s="58">
        <f>H5/E5-1</f>
        <v>-4.4377116378542136E-2</v>
      </c>
    </row>
    <row r="6" spans="1:11" x14ac:dyDescent="0.25">
      <c r="B6" t="s">
        <v>7</v>
      </c>
      <c r="D6" s="2"/>
      <c r="E6" s="2">
        <v>1550</v>
      </c>
      <c r="H6" s="2">
        <v>1591</v>
      </c>
      <c r="J6" s="56">
        <f t="shared" ref="J6:J27" si="0">H6/E6-1</f>
        <v>2.645161290322573E-2</v>
      </c>
    </row>
    <row r="7" spans="1:11" x14ac:dyDescent="0.25">
      <c r="A7" t="s">
        <v>8</v>
      </c>
      <c r="D7" s="2">
        <v>9012</v>
      </c>
      <c r="E7" s="2">
        <v>9012</v>
      </c>
      <c r="G7" s="2">
        <v>8709</v>
      </c>
      <c r="H7" s="2">
        <v>8709</v>
      </c>
      <c r="J7" s="58">
        <f t="shared" si="0"/>
        <v>-3.362183754993342E-2</v>
      </c>
    </row>
    <row r="8" spans="1:11" x14ac:dyDescent="0.25">
      <c r="B8" t="s">
        <v>9</v>
      </c>
      <c r="D8" s="2"/>
      <c r="E8" s="2">
        <v>3276</v>
      </c>
      <c r="H8" s="2">
        <v>3154</v>
      </c>
      <c r="J8" s="58">
        <f t="shared" si="0"/>
        <v>-3.7240537240537219E-2</v>
      </c>
    </row>
    <row r="9" spans="1:11" x14ac:dyDescent="0.25">
      <c r="A9" t="s">
        <v>10</v>
      </c>
      <c r="D9" s="2">
        <v>3349</v>
      </c>
      <c r="E9" s="2">
        <v>3349</v>
      </c>
      <c r="G9" s="2">
        <v>3142</v>
      </c>
      <c r="H9" s="2">
        <v>3142</v>
      </c>
      <c r="J9" s="57">
        <f t="shared" si="0"/>
        <v>-6.1809495371752732E-2</v>
      </c>
    </row>
    <row r="10" spans="1:11" x14ac:dyDescent="0.25">
      <c r="A10" t="s">
        <v>11</v>
      </c>
      <c r="D10" s="2">
        <v>835</v>
      </c>
      <c r="E10" s="2">
        <v>835</v>
      </c>
      <c r="G10" s="2">
        <v>824</v>
      </c>
      <c r="H10" s="2">
        <v>824</v>
      </c>
      <c r="J10" s="52">
        <f t="shared" si="0"/>
        <v>-1.3173652694610793E-2</v>
      </c>
      <c r="K10" s="5"/>
    </row>
    <row r="11" spans="1:11" x14ac:dyDescent="0.25">
      <c r="A11" t="s">
        <v>62</v>
      </c>
      <c r="D11" s="2">
        <f>1821+789</f>
        <v>2610</v>
      </c>
      <c r="E11" s="2">
        <v>2610</v>
      </c>
      <c r="G11" s="4">
        <v>2649</v>
      </c>
      <c r="H11" s="4">
        <v>2649</v>
      </c>
      <c r="J11" s="56">
        <f t="shared" si="0"/>
        <v>1.4942528735632177E-2</v>
      </c>
    </row>
    <row r="12" spans="1:11" x14ac:dyDescent="0.25">
      <c r="A12" t="s">
        <v>12</v>
      </c>
      <c r="D12" s="2">
        <v>1182</v>
      </c>
      <c r="E12" s="2">
        <v>1182</v>
      </c>
      <c r="G12" s="2">
        <v>1223</v>
      </c>
      <c r="H12" s="2">
        <v>1223</v>
      </c>
      <c r="J12" s="56">
        <f t="shared" si="0"/>
        <v>3.4686971235194486E-2</v>
      </c>
    </row>
    <row r="13" spans="1:11" x14ac:dyDescent="0.25">
      <c r="A13" t="s">
        <v>13</v>
      </c>
      <c r="D13" s="2">
        <v>5169</v>
      </c>
      <c r="E13" s="2">
        <v>5169</v>
      </c>
      <c r="G13" s="2">
        <v>5223</v>
      </c>
      <c r="H13" s="2">
        <v>5223</v>
      </c>
      <c r="J13" s="56">
        <f t="shared" si="0"/>
        <v>1.0446894950667529E-2</v>
      </c>
    </row>
    <row r="14" spans="1:11" x14ac:dyDescent="0.25">
      <c r="A14" t="s">
        <v>14</v>
      </c>
      <c r="D14" s="2">
        <v>8906</v>
      </c>
      <c r="E14" s="2">
        <v>8906</v>
      </c>
      <c r="G14" s="2">
        <v>8325</v>
      </c>
      <c r="H14" s="2">
        <v>8325</v>
      </c>
      <c r="J14" s="57">
        <f t="shared" si="0"/>
        <v>-6.5236918931057764E-2</v>
      </c>
    </row>
    <row r="15" spans="1:11" x14ac:dyDescent="0.25">
      <c r="A15" t="s">
        <v>15</v>
      </c>
      <c r="D15" s="2">
        <v>3558</v>
      </c>
      <c r="E15" s="2">
        <v>3558</v>
      </c>
      <c r="G15" s="2">
        <v>3601</v>
      </c>
      <c r="H15" s="2">
        <v>3601</v>
      </c>
      <c r="J15" s="56">
        <f t="shared" si="0"/>
        <v>1.2085441259134244E-2</v>
      </c>
    </row>
    <row r="16" spans="1:11" x14ac:dyDescent="0.25">
      <c r="B16" t="s">
        <v>16</v>
      </c>
      <c r="D16" s="2"/>
      <c r="E16" s="2">
        <v>1311</v>
      </c>
      <c r="H16" s="2">
        <v>1210</v>
      </c>
      <c r="J16" s="57">
        <f t="shared" si="0"/>
        <v>-7.7040427154843605E-2</v>
      </c>
    </row>
    <row r="17" spans="1:19" x14ac:dyDescent="0.25">
      <c r="A17" t="s">
        <v>17</v>
      </c>
      <c r="D17" s="2">
        <v>1835</v>
      </c>
      <c r="E17" s="2">
        <v>1835</v>
      </c>
      <c r="G17" s="2">
        <v>1790</v>
      </c>
      <c r="H17" s="2">
        <v>1790</v>
      </c>
      <c r="J17" s="58">
        <f t="shared" si="0"/>
        <v>-2.4523160762942808E-2</v>
      </c>
    </row>
    <row r="18" spans="1:19" x14ac:dyDescent="0.25">
      <c r="A18" t="s">
        <v>18</v>
      </c>
      <c r="D18" s="2">
        <v>1942</v>
      </c>
      <c r="E18" s="2">
        <v>1942</v>
      </c>
      <c r="G18" s="2">
        <v>1924</v>
      </c>
      <c r="H18" s="2">
        <v>1924</v>
      </c>
      <c r="J18" s="56">
        <f t="shared" si="0"/>
        <v>-9.2687950566426869E-3</v>
      </c>
    </row>
    <row r="19" spans="1:19" x14ac:dyDescent="0.25">
      <c r="D19" s="2"/>
      <c r="J19" s="60"/>
    </row>
    <row r="20" spans="1:19" x14ac:dyDescent="0.25">
      <c r="A20" t="s">
        <v>19</v>
      </c>
      <c r="D20" s="2">
        <v>1321</v>
      </c>
      <c r="E20" s="2">
        <v>1321</v>
      </c>
      <c r="G20" s="2">
        <v>1223</v>
      </c>
      <c r="H20" s="2">
        <v>1223</v>
      </c>
      <c r="J20" s="57">
        <f t="shared" si="0"/>
        <v>-7.4186222558667692E-2</v>
      </c>
    </row>
    <row r="21" spans="1:19" x14ac:dyDescent="0.25">
      <c r="B21" t="s">
        <v>20</v>
      </c>
      <c r="E21" s="2">
        <v>1552</v>
      </c>
      <c r="H21" s="2">
        <v>1454</v>
      </c>
      <c r="J21" s="57">
        <f t="shared" si="0"/>
        <v>-6.3144329896907214E-2</v>
      </c>
    </row>
    <row r="22" spans="1:19" x14ac:dyDescent="0.25">
      <c r="B22" t="s">
        <v>21</v>
      </c>
      <c r="E22" s="2">
        <v>10796</v>
      </c>
      <c r="H22" s="2">
        <v>11002</v>
      </c>
      <c r="J22" s="56">
        <f t="shared" si="0"/>
        <v>1.9081141163393767E-2</v>
      </c>
    </row>
    <row r="23" spans="1:19" x14ac:dyDescent="0.25">
      <c r="A23" t="s">
        <v>22</v>
      </c>
      <c r="D23" s="2">
        <v>3764</v>
      </c>
      <c r="E23" s="2">
        <v>3764</v>
      </c>
      <c r="G23" s="2">
        <v>3585</v>
      </c>
      <c r="H23" s="2">
        <v>3585</v>
      </c>
      <c r="J23" s="58">
        <f t="shared" si="0"/>
        <v>-4.7555791710945816E-2</v>
      </c>
    </row>
    <row r="24" spans="1:19" x14ac:dyDescent="0.25">
      <c r="B24" t="s">
        <v>23</v>
      </c>
      <c r="D24" s="2"/>
      <c r="E24" s="2">
        <v>2495</v>
      </c>
      <c r="H24" s="2">
        <v>2494</v>
      </c>
      <c r="J24" s="56">
        <f t="shared" si="0"/>
        <v>-4.0080160320643543E-4</v>
      </c>
      <c r="L24" s="49"/>
    </row>
    <row r="25" spans="1:19" x14ac:dyDescent="0.25">
      <c r="B25" t="s">
        <v>24</v>
      </c>
      <c r="D25" s="2"/>
      <c r="E25" s="2">
        <v>4002</v>
      </c>
      <c r="H25" s="2">
        <v>3928</v>
      </c>
      <c r="J25" s="52">
        <f t="shared" si="0"/>
        <v>-1.8490754622688677E-2</v>
      </c>
    </row>
    <row r="26" spans="1:19" x14ac:dyDescent="0.25">
      <c r="A26" t="s">
        <v>25</v>
      </c>
      <c r="D26">
        <v>2408</v>
      </c>
      <c r="E26" s="2">
        <v>2408</v>
      </c>
      <c r="G26" s="2">
        <v>2450</v>
      </c>
      <c r="H26" s="2">
        <v>2450</v>
      </c>
      <c r="J26" s="56">
        <f t="shared" si="0"/>
        <v>1.744186046511631E-2</v>
      </c>
    </row>
    <row r="27" spans="1:19" x14ac:dyDescent="0.25">
      <c r="A27" t="s">
        <v>26</v>
      </c>
      <c r="D27">
        <v>8961</v>
      </c>
      <c r="E27" s="2">
        <v>8961</v>
      </c>
      <c r="G27" s="2">
        <v>8634</v>
      </c>
      <c r="H27" s="2">
        <v>8634</v>
      </c>
      <c r="J27" s="58">
        <f t="shared" si="0"/>
        <v>-3.6491463006360858E-2</v>
      </c>
    </row>
    <row r="28" spans="1:19" ht="7.5" customHeight="1" x14ac:dyDescent="0.25">
      <c r="J28" s="6"/>
    </row>
    <row r="29" spans="1:19" x14ac:dyDescent="0.25">
      <c r="A29" s="7" t="s">
        <v>27</v>
      </c>
      <c r="B29" s="8"/>
      <c r="C29" s="8"/>
      <c r="D29" s="9">
        <f>SUM(D4:D27)</f>
        <v>60463</v>
      </c>
      <c r="E29" s="9"/>
      <c r="F29" s="9"/>
      <c r="G29" s="9">
        <v>59245</v>
      </c>
      <c r="H29" s="9"/>
      <c r="I29" s="51"/>
      <c r="J29" s="53">
        <f>G29/D29-1</f>
        <v>-2.0144551213138628E-2</v>
      </c>
    </row>
    <row r="30" spans="1:19" x14ac:dyDescent="0.25">
      <c r="A30" s="10" t="s">
        <v>28</v>
      </c>
      <c r="B30" s="11"/>
      <c r="C30" s="11"/>
      <c r="D30" s="11"/>
      <c r="E30" s="12">
        <f>SUM(E4:E27)</f>
        <v>85445</v>
      </c>
      <c r="F30" s="12"/>
      <c r="G30" s="12"/>
      <c r="H30" s="12">
        <v>84340</v>
      </c>
      <c r="I30" s="12"/>
      <c r="J30" s="59">
        <f t="shared" ref="J30" si="1">H30/E30-1</f>
        <v>-1.2932295628767077E-2</v>
      </c>
      <c r="M30" s="50"/>
    </row>
    <row r="31" spans="1:19" ht="15.75" thickBot="1" x14ac:dyDescent="0.3">
      <c r="A31" s="13"/>
      <c r="B31" s="13"/>
      <c r="C31" s="13"/>
      <c r="D31" s="13"/>
      <c r="E31" s="14"/>
      <c r="F31" s="14"/>
      <c r="G31" s="14"/>
      <c r="H31" s="14"/>
      <c r="I31" s="14"/>
      <c r="J31" s="15"/>
    </row>
    <row r="32" spans="1:19" x14ac:dyDescent="0.25">
      <c r="A32" s="16" t="s">
        <v>29</v>
      </c>
      <c r="B32" s="17" t="s">
        <v>30</v>
      </c>
      <c r="C32" s="18"/>
      <c r="D32" s="19" t="s">
        <v>31</v>
      </c>
      <c r="E32" s="18"/>
      <c r="F32" s="16"/>
      <c r="G32" s="54" t="s">
        <v>32</v>
      </c>
      <c r="H32" s="20"/>
      <c r="I32" s="16"/>
      <c r="J32" s="21" t="s">
        <v>33</v>
      </c>
      <c r="K32" s="22"/>
      <c r="L32" s="23"/>
      <c r="M32" s="24" t="s">
        <v>34</v>
      </c>
      <c r="N32" s="18"/>
      <c r="O32" s="5"/>
      <c r="P32" s="25"/>
      <c r="Q32" s="25"/>
      <c r="R32" s="25"/>
      <c r="S32" s="25"/>
    </row>
    <row r="33" spans="1:19" x14ac:dyDescent="0.25">
      <c r="A33" s="26" t="s">
        <v>35</v>
      </c>
      <c r="B33" s="26" t="s">
        <v>36</v>
      </c>
      <c r="C33" s="27" t="s">
        <v>66</v>
      </c>
      <c r="D33" s="26" t="s">
        <v>37</v>
      </c>
      <c r="E33" s="28" t="s">
        <v>67</v>
      </c>
      <c r="F33" s="26"/>
      <c r="G33" s="29" t="s">
        <v>38</v>
      </c>
      <c r="H33" s="30" t="s">
        <v>65</v>
      </c>
      <c r="I33" s="26"/>
      <c r="J33" s="29" t="s">
        <v>39</v>
      </c>
      <c r="K33" s="31" t="s">
        <v>68</v>
      </c>
      <c r="L33" s="32"/>
      <c r="M33" s="33" t="s">
        <v>40</v>
      </c>
      <c r="N33" s="30" t="s">
        <v>63</v>
      </c>
      <c r="P33" s="25"/>
      <c r="Q33" s="25"/>
      <c r="R33" s="25"/>
      <c r="S33" s="25"/>
    </row>
    <row r="34" spans="1:19" ht="15.75" thickBot="1" x14ac:dyDescent="0.3">
      <c r="A34" s="34" t="s">
        <v>41</v>
      </c>
      <c r="B34" s="35"/>
      <c r="C34" s="36"/>
      <c r="D34" s="35" t="s">
        <v>42</v>
      </c>
      <c r="E34" s="36"/>
      <c r="F34" s="35"/>
      <c r="G34" s="37" t="s">
        <v>43</v>
      </c>
      <c r="H34" s="38"/>
      <c r="I34" s="35"/>
      <c r="J34" s="37" t="s">
        <v>42</v>
      </c>
      <c r="K34" s="39"/>
      <c r="L34" s="40"/>
      <c r="M34" s="39"/>
      <c r="N34" s="38"/>
      <c r="P34" s="25"/>
      <c r="Q34" s="25"/>
    </row>
    <row r="35" spans="1:19" x14ac:dyDescent="0.25">
      <c r="A35" s="13" t="s">
        <v>69</v>
      </c>
      <c r="B35" s="13"/>
      <c r="C35" s="13"/>
      <c r="D35" s="13"/>
      <c r="E35" s="14"/>
      <c r="F35" s="14"/>
      <c r="G35" s="14"/>
      <c r="H35" s="14"/>
      <c r="I35" s="14"/>
      <c r="J35" s="15"/>
      <c r="K35" t="s">
        <v>44</v>
      </c>
    </row>
    <row r="36" spans="1:19" x14ac:dyDescent="0.25">
      <c r="A36" s="13"/>
      <c r="B36" s="13"/>
      <c r="C36" s="13"/>
      <c r="D36" s="13"/>
      <c r="E36" s="14"/>
      <c r="F36" s="14"/>
      <c r="G36" s="14"/>
      <c r="H36" s="14"/>
      <c r="I36" s="14"/>
      <c r="J36" s="15"/>
    </row>
    <row r="37" spans="1:19" x14ac:dyDescent="0.25">
      <c r="A37" s="13"/>
      <c r="B37" s="13"/>
      <c r="C37" s="13"/>
      <c r="D37" s="3" t="s">
        <v>2</v>
      </c>
      <c r="E37" s="4"/>
      <c r="F37" s="4"/>
      <c r="G37" s="4" t="s">
        <v>71</v>
      </c>
      <c r="H37" s="4"/>
      <c r="I37" s="4"/>
      <c r="J37" s="3" t="s">
        <v>64</v>
      </c>
    </row>
    <row r="38" spans="1:19" x14ac:dyDescent="0.25">
      <c r="A38" s="13"/>
      <c r="B38" s="13"/>
      <c r="C38" s="13"/>
      <c r="D38" s="3"/>
      <c r="E38" s="4"/>
      <c r="F38" s="4"/>
      <c r="G38" s="3"/>
      <c r="H38" s="4"/>
      <c r="I38" s="4"/>
      <c r="J38" s="3" t="s">
        <v>72</v>
      </c>
    </row>
    <row r="39" spans="1:19" x14ac:dyDescent="0.25">
      <c r="A39" s="3" t="s">
        <v>45</v>
      </c>
      <c r="B39" s="3"/>
      <c r="C39" s="3"/>
      <c r="D39" s="3"/>
      <c r="E39" s="4"/>
      <c r="F39" s="4"/>
      <c r="G39" s="4"/>
      <c r="H39" s="4"/>
      <c r="I39" s="4"/>
      <c r="J39" s="41"/>
    </row>
    <row r="40" spans="1:19" x14ac:dyDescent="0.25">
      <c r="A40" s="3" t="s">
        <v>46</v>
      </c>
      <c r="B40" s="3"/>
      <c r="C40" s="3"/>
      <c r="D40" s="3"/>
      <c r="E40" s="4"/>
      <c r="F40" s="4"/>
      <c r="G40" s="4"/>
      <c r="H40" s="4"/>
      <c r="I40" s="4"/>
      <c r="J40" s="41"/>
    </row>
    <row r="41" spans="1:19" ht="10.5" customHeight="1" x14ac:dyDescent="0.25">
      <c r="A41" s="3"/>
      <c r="B41" s="3"/>
      <c r="C41" s="3"/>
      <c r="D41" s="3"/>
      <c r="E41" s="4"/>
      <c r="F41" s="4"/>
      <c r="G41" s="4"/>
      <c r="H41" s="4"/>
      <c r="I41" s="4"/>
      <c r="J41" s="41"/>
    </row>
    <row r="42" spans="1:19" x14ac:dyDescent="0.25">
      <c r="B42" t="s">
        <v>47</v>
      </c>
      <c r="E42" s="2">
        <v>3956</v>
      </c>
      <c r="H42" s="2">
        <v>3804</v>
      </c>
      <c r="J42" s="58">
        <f>H42/E42-1</f>
        <v>-3.842264914054605E-2</v>
      </c>
    </row>
    <row r="43" spans="1:19" x14ac:dyDescent="0.25">
      <c r="B43" t="s">
        <v>48</v>
      </c>
      <c r="E43" s="2">
        <v>2612</v>
      </c>
      <c r="H43" s="2">
        <v>2541</v>
      </c>
      <c r="J43" s="62">
        <f t="shared" ref="J43:J62" si="2">H43/E43-1</f>
        <v>-2.7182235834609547E-2</v>
      </c>
    </row>
    <row r="44" spans="1:19" x14ac:dyDescent="0.25">
      <c r="B44" t="s">
        <v>49</v>
      </c>
      <c r="E44" s="2">
        <v>9220</v>
      </c>
      <c r="H44" s="2">
        <v>9101</v>
      </c>
      <c r="J44" s="52">
        <f t="shared" si="2"/>
        <v>-1.2906724511930534E-2</v>
      </c>
    </row>
    <row r="45" spans="1:19" x14ac:dyDescent="0.25">
      <c r="B45" t="s">
        <v>50</v>
      </c>
      <c r="E45" s="2">
        <v>4834</v>
      </c>
      <c r="H45" s="2">
        <v>4909</v>
      </c>
      <c r="J45" s="56">
        <f t="shared" si="2"/>
        <v>1.5515101365328965E-2</v>
      </c>
    </row>
    <row r="46" spans="1:19" x14ac:dyDescent="0.25">
      <c r="B46" t="s">
        <v>51</v>
      </c>
      <c r="E46" s="2">
        <v>2995</v>
      </c>
      <c r="H46" s="2">
        <v>3084</v>
      </c>
      <c r="J46" s="56">
        <f t="shared" si="2"/>
        <v>2.9716193656093459E-2</v>
      </c>
    </row>
    <row r="47" spans="1:19" x14ac:dyDescent="0.25">
      <c r="B47" t="s">
        <v>52</v>
      </c>
      <c r="E47" s="2">
        <v>2653</v>
      </c>
      <c r="H47" s="2">
        <v>2637</v>
      </c>
      <c r="J47" s="56">
        <f t="shared" si="2"/>
        <v>-6.0309084055786277E-3</v>
      </c>
    </row>
    <row r="48" spans="1:19" x14ac:dyDescent="0.25">
      <c r="B48" t="s">
        <v>53</v>
      </c>
      <c r="E48" s="2">
        <v>16794</v>
      </c>
      <c r="H48" s="2">
        <v>17727</v>
      </c>
      <c r="J48" s="56">
        <f t="shared" si="2"/>
        <v>5.555555555555558E-2</v>
      </c>
    </row>
    <row r="49" spans="2:10" x14ac:dyDescent="0.25">
      <c r="J49" s="60"/>
    </row>
    <row r="50" spans="2:10" x14ac:dyDescent="0.25">
      <c r="B50" t="s">
        <v>54</v>
      </c>
      <c r="E50" s="2">
        <v>9992</v>
      </c>
      <c r="H50" s="2">
        <v>9813</v>
      </c>
      <c r="J50" s="58">
        <f t="shared" si="2"/>
        <v>-1.7914331465172184E-2</v>
      </c>
    </row>
    <row r="51" spans="2:10" x14ac:dyDescent="0.25">
      <c r="J51" s="60"/>
    </row>
    <row r="52" spans="2:10" x14ac:dyDescent="0.25">
      <c r="B52" t="s">
        <v>55</v>
      </c>
      <c r="E52" s="2">
        <v>14175</v>
      </c>
      <c r="H52" s="2">
        <v>13674</v>
      </c>
      <c r="J52" s="58">
        <f t="shared" si="2"/>
        <v>-3.5343915343915344E-2</v>
      </c>
    </row>
    <row r="53" spans="2:10" x14ac:dyDescent="0.25">
      <c r="I53"/>
      <c r="J53" s="60"/>
    </row>
    <row r="54" spans="2:10" x14ac:dyDescent="0.25">
      <c r="B54" t="s">
        <v>56</v>
      </c>
      <c r="E54" s="2">
        <v>79902</v>
      </c>
      <c r="H54" s="2">
        <v>78875</v>
      </c>
      <c r="I54"/>
      <c r="J54" s="56">
        <f t="shared" si="2"/>
        <v>-1.28532452254011E-2</v>
      </c>
    </row>
    <row r="55" spans="2:10" x14ac:dyDescent="0.25">
      <c r="I55"/>
      <c r="J55" s="60"/>
    </row>
    <row r="56" spans="2:10" x14ac:dyDescent="0.25">
      <c r="B56" t="s">
        <v>57</v>
      </c>
      <c r="E56" s="2">
        <v>1240173</v>
      </c>
      <c r="H56" s="2">
        <v>1371498</v>
      </c>
      <c r="I56"/>
      <c r="J56" s="55">
        <f t="shared" si="2"/>
        <v>0.10589248435500531</v>
      </c>
    </row>
    <row r="57" spans="2:10" x14ac:dyDescent="0.25">
      <c r="I57"/>
      <c r="J57" s="60"/>
    </row>
    <row r="58" spans="2:10" x14ac:dyDescent="0.25">
      <c r="B58" t="s">
        <v>58</v>
      </c>
      <c r="E58" s="2">
        <v>869247</v>
      </c>
      <c r="H58" s="2">
        <v>878059</v>
      </c>
      <c r="I58"/>
      <c r="J58" s="56">
        <f t="shared" si="2"/>
        <v>1.0137509821719348E-2</v>
      </c>
    </row>
    <row r="59" spans="2:10" x14ac:dyDescent="0.25">
      <c r="I59"/>
      <c r="J59" s="60"/>
    </row>
    <row r="60" spans="2:10" x14ac:dyDescent="0.25">
      <c r="B60" t="s">
        <v>59</v>
      </c>
      <c r="E60" s="2">
        <v>9663872</v>
      </c>
      <c r="H60" s="48">
        <v>9965046</v>
      </c>
      <c r="I60"/>
      <c r="J60" s="56">
        <f t="shared" si="2"/>
        <v>3.11649409263699E-2</v>
      </c>
    </row>
    <row r="61" spans="2:10" x14ac:dyDescent="0.25">
      <c r="I61"/>
      <c r="J61" s="60"/>
    </row>
    <row r="62" spans="2:10" x14ac:dyDescent="0.25">
      <c r="B62" t="s">
        <v>60</v>
      </c>
      <c r="E62" s="42">
        <v>59433744</v>
      </c>
      <c r="H62" s="2">
        <v>58983122</v>
      </c>
      <c r="J62" s="56">
        <f t="shared" si="2"/>
        <v>-7.581921811959158E-3</v>
      </c>
    </row>
    <row r="63" spans="2:10" ht="7.5" customHeight="1" thickBot="1" x14ac:dyDescent="0.3"/>
    <row r="64" spans="2:10" ht="15.75" thickBot="1" x14ac:dyDescent="0.3">
      <c r="B64" s="43" t="s">
        <v>61</v>
      </c>
      <c r="C64" s="44"/>
      <c r="D64" s="44"/>
      <c r="E64" s="45">
        <f>E30/E58</f>
        <v>9.8297722051384706E-2</v>
      </c>
      <c r="F64" s="46"/>
      <c r="G64" s="46"/>
      <c r="H64" s="47">
        <f>H30/H58</f>
        <v>9.605277094136043E-2</v>
      </c>
    </row>
    <row r="65" spans="1:19" ht="11.25" customHeight="1" thickBot="1" x14ac:dyDescent="0.3">
      <c r="B65" s="25"/>
      <c r="C65" s="25"/>
      <c r="D65" s="25"/>
      <c r="E65"/>
      <c r="F65"/>
      <c r="G65"/>
      <c r="H65"/>
      <c r="I65"/>
    </row>
    <row r="66" spans="1:19" x14ac:dyDescent="0.25">
      <c r="A66" s="16" t="s">
        <v>29</v>
      </c>
      <c r="B66" s="17" t="s">
        <v>30</v>
      </c>
      <c r="C66" s="18"/>
      <c r="D66" s="19" t="s">
        <v>31</v>
      </c>
      <c r="E66" s="18"/>
      <c r="F66" s="16"/>
      <c r="G66" s="54" t="s">
        <v>32</v>
      </c>
      <c r="H66" s="20"/>
      <c r="I66" s="16"/>
      <c r="J66" s="21" t="s">
        <v>33</v>
      </c>
      <c r="K66" s="22"/>
      <c r="L66" s="23"/>
      <c r="M66" s="24" t="s">
        <v>34</v>
      </c>
      <c r="N66" s="18"/>
      <c r="O66" s="5"/>
      <c r="P66" s="25"/>
      <c r="Q66" s="25"/>
      <c r="R66" s="25"/>
      <c r="S66" s="25"/>
    </row>
    <row r="67" spans="1:19" x14ac:dyDescent="0.25">
      <c r="A67" s="26" t="s">
        <v>35</v>
      </c>
      <c r="B67" s="26" t="s">
        <v>36</v>
      </c>
      <c r="C67" s="27" t="s">
        <v>66</v>
      </c>
      <c r="D67" s="26" t="s">
        <v>37</v>
      </c>
      <c r="E67" s="28" t="s">
        <v>67</v>
      </c>
      <c r="F67" s="26"/>
      <c r="G67" s="29" t="s">
        <v>38</v>
      </c>
      <c r="H67" s="30" t="s">
        <v>65</v>
      </c>
      <c r="I67" s="26"/>
      <c r="J67" s="29" t="s">
        <v>39</v>
      </c>
      <c r="K67" s="31" t="s">
        <v>68</v>
      </c>
      <c r="L67" s="32"/>
      <c r="M67" s="33" t="s">
        <v>40</v>
      </c>
      <c r="N67" s="30" t="s">
        <v>63</v>
      </c>
      <c r="P67" s="25"/>
      <c r="Q67" s="25"/>
      <c r="R67" s="25"/>
      <c r="S67" s="25"/>
    </row>
    <row r="68" spans="1:19" ht="15.75" thickBot="1" x14ac:dyDescent="0.3">
      <c r="A68" s="34" t="s">
        <v>41</v>
      </c>
      <c r="B68" s="35"/>
      <c r="C68" s="36"/>
      <c r="D68" s="35" t="s">
        <v>42</v>
      </c>
      <c r="E68" s="36"/>
      <c r="F68" s="35"/>
      <c r="G68" s="37" t="s">
        <v>43</v>
      </c>
      <c r="H68" s="38"/>
      <c r="I68" s="35"/>
      <c r="J68" s="37" t="s">
        <v>42</v>
      </c>
      <c r="K68" s="39"/>
      <c r="L68" s="40"/>
      <c r="M68" s="39"/>
      <c r="N68" s="38"/>
      <c r="P68" s="25"/>
      <c r="Q68" s="25"/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 2 -ABITANTI 2011-2021</vt:lpstr>
      <vt:lpstr>'tab 2 -ABITANTI 2011-2021'!Area_stampa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vecchi</dc:creator>
  <cp:lastModifiedBy>aldo vecchi</cp:lastModifiedBy>
  <dcterms:created xsi:type="dcterms:W3CDTF">2020-07-18T15:58:39Z</dcterms:created>
  <dcterms:modified xsi:type="dcterms:W3CDTF">2022-08-14T15:15:25Z</dcterms:modified>
</cp:coreProperties>
</file>